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28" i="1" l="1"/>
  <c r="B15" i="1" l="1"/>
</calcChain>
</file>

<file path=xl/sharedStrings.xml><?xml version="1.0" encoding="utf-8"?>
<sst xmlns="http://schemas.openxmlformats.org/spreadsheetml/2006/main" count="44" uniqueCount="34">
  <si>
    <t>Tændingstidspunkt konverter, grader og mm før top.</t>
  </si>
  <si>
    <t>Fra grader til mm før top:</t>
  </si>
  <si>
    <t>R - Slaglængde</t>
  </si>
  <si>
    <t>A - Tændingstidspunkt i grader</t>
  </si>
  <si>
    <t>T - Tænding i mm før top =</t>
  </si>
  <si>
    <t>L - Plejlstandslængde</t>
  </si>
  <si>
    <t>Denne formel bruges:</t>
  </si>
  <si>
    <t>Fra mm før top til grader:</t>
  </si>
  <si>
    <t>°</t>
  </si>
  <si>
    <t>mm</t>
  </si>
  <si>
    <t>Grønne tal er resultatet.</t>
  </si>
  <si>
    <t>Orange tal udskiftes med egne.</t>
  </si>
  <si>
    <t>L - Plejlstangslængde</t>
  </si>
  <si>
    <t>Slaglængde</t>
  </si>
  <si>
    <t>Plejlstangslængde</t>
  </si>
  <si>
    <t>Derbi D50B0</t>
  </si>
  <si>
    <t>Knallert/Motor</t>
  </si>
  <si>
    <t>Kymco</t>
  </si>
  <si>
    <t>Minarelli</t>
  </si>
  <si>
    <t>Minarelli AM6</t>
  </si>
  <si>
    <t>Peugeot horizontal</t>
  </si>
  <si>
    <t>Peugeot vertical</t>
  </si>
  <si>
    <t>Piaggio</t>
  </si>
  <si>
    <t>Piaggio 125cc / 180cc</t>
  </si>
  <si>
    <t>Vespa Ciao/Si/Bravo etc.</t>
  </si>
  <si>
    <t>Honda Wallaroo</t>
  </si>
  <si>
    <t>Honda Vision</t>
  </si>
  <si>
    <t>Morini</t>
  </si>
  <si>
    <t>Honda Dio/SFX/X8R</t>
  </si>
  <si>
    <t>Puch Maxi/MS/VZ/Monza</t>
  </si>
  <si>
    <t>Kreidler (ikke Scooter)</t>
  </si>
  <si>
    <t>Yamaha FS1</t>
  </si>
  <si>
    <t>Lavet af Carsten Lorenzen - www.12v.dk</t>
  </si>
  <si>
    <t>Oversigt over forskellige motorer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</si>
</sst>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2" fontId="1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/>
    <xf numFmtId="0" fontId="0" fillId="0" borderId="0" xfId="0" applyFill="1" applyAlignment="1">
      <alignment vertical="center"/>
    </xf>
    <xf numFmtId="164" fontId="1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8</xdr:row>
      <xdr:rowOff>38100</xdr:rowOff>
    </xdr:from>
    <xdr:ext cx="3009900" cy="592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boks 1"/>
            <xdr:cNvSpPr txBox="1"/>
          </xdr:nvSpPr>
          <xdr:spPr>
            <a:xfrm>
              <a:off x="28575" y="1866900"/>
              <a:ext cx="3009900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𝑇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𝐿</m:t>
                    </m:r>
                    <m:r>
                      <a:rPr lang="da-DK" sz="11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</a:rPr>
                          <m:t>𝑅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a-DK" sz="1100" b="0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da-DK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da-DK" sz="1100" b="0" i="1">
                            <a:latin typeface="Cambria Math"/>
                          </a:rPr>
                          <m:t>1−</m:t>
                        </m:r>
                        <m:func>
                          <m:funcPr>
                            <m:ctrlPr>
                              <a:rPr lang="da-DK" sz="1100" b="0" i="1">
                                <a:latin typeface="Cambria Math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a-DK" sz="1100" b="0" i="0">
                                <a:latin typeface="Cambria Math"/>
                              </a:rPr>
                              <m:t>cos</m:t>
                            </m:r>
                          </m:fName>
                          <m:e>
                            <m:r>
                              <a:rPr lang="da-DK" sz="1100" b="0" i="1">
                                <a:latin typeface="Cambria Math"/>
                              </a:rPr>
                              <m:t>𝐴</m:t>
                            </m:r>
                          </m:e>
                        </m:func>
                      </m:e>
                    </m:d>
                    <m:r>
                      <a:rPr lang="da-DK" sz="1100" b="0" i="1">
                        <a:latin typeface="Cambria Math"/>
                      </a:rPr>
                      <m:t>−</m:t>
                    </m:r>
                    <m:rad>
                      <m:radPr>
                        <m:degHide m:val="on"/>
                        <m:ctrlPr>
                          <a:rPr lang="da-DK" sz="1100" b="0" i="1">
                            <a:latin typeface="Cambria Math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da-DK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da-DK" sz="1100" b="0" i="1">
                                <a:latin typeface="Cambria Math"/>
                              </a:rPr>
                              <m:t>𝐿</m:t>
                            </m:r>
                          </m:e>
                          <m:sup>
                            <m:r>
                              <a:rPr lang="da-DK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  <m:r>
                          <a:rPr lang="da-DK" sz="1100" b="0" i="1">
                            <a:latin typeface="Cambria Math"/>
                          </a:rPr>
                          <m:t>−</m:t>
                        </m:r>
                        <m:sSup>
                          <m:sSupPr>
                            <m:ctrlPr>
                              <a:rPr lang="da-DK" sz="1100" b="0" i="1">
                                <a:latin typeface="Cambria Math"/>
                                <a:ea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da-DK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da-DK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𝑅</m:t>
                                    </m:r>
                                  </m:num>
                                  <m:den>
                                    <m:r>
                                      <a:rPr lang="da-DK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r>
                                  <a:rPr lang="da-DK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×</m:t>
                                </m:r>
                                <m:func>
                                  <m:funcPr>
                                    <m:ctrlPr>
                                      <a:rPr lang="da-DK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funcPr>
                                  <m:fName>
                                    <m:r>
                                      <m:rPr>
                                        <m:sty m:val="p"/>
                                      </m:rPr>
                                      <a:rPr lang="da-DK" sz="1100" b="0" i="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sin</m:t>
                                    </m:r>
                                  </m:fName>
                                  <m:e>
                                    <m:r>
                                      <a:rPr lang="da-DK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𝐴</m:t>
                                    </m:r>
                                  </m:e>
                                </m:func>
                              </m:e>
                            </m:d>
                          </m:e>
                          <m:sup>
                            <m:r>
                              <a:rPr lang="da-DK" sz="1100" b="0" i="1">
                                <a:latin typeface="Cambria Math"/>
                                <a:ea typeface="Cambria Math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2" name="Tekstboks 1"/>
            <xdr:cNvSpPr txBox="1"/>
          </xdr:nvSpPr>
          <xdr:spPr>
            <a:xfrm>
              <a:off x="28575" y="1866900"/>
              <a:ext cx="3009900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𝑇=𝐿+𝑅/2</a:t>
              </a:r>
              <a:r>
                <a:rPr lang="da-DK" sz="1100" b="0" i="0">
                  <a:latin typeface="Cambria Math"/>
                  <a:ea typeface="Cambria Math"/>
                </a:rPr>
                <a:t>×</a:t>
              </a:r>
              <a:r>
                <a:rPr lang="da-DK" sz="1100" b="0" i="0">
                  <a:latin typeface="Cambria Math"/>
                </a:rPr>
                <a:t>(1−cos⁡𝐴 )−√(𝐿^2−</a:t>
              </a:r>
              <a:r>
                <a:rPr lang="da-DK" sz="1100" b="0" i="0">
                  <a:latin typeface="Cambria Math"/>
                  <a:ea typeface="Cambria Math"/>
                </a:rPr>
                <a:t>(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𝑅/2×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sin⁡𝐴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 )^</a:t>
              </a:r>
              <a:r>
                <a:rPr lang="da-DK" sz="1100" b="0" i="0">
                  <a:latin typeface="Cambria Math"/>
                  <a:ea typeface="Cambria Math"/>
                </a:rPr>
                <a:t>2 )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28575</xdr:colOff>
      <xdr:row>20</xdr:row>
      <xdr:rowOff>47625</xdr:rowOff>
    </xdr:from>
    <xdr:ext cx="2447926" cy="85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boks 2"/>
            <xdr:cNvSpPr txBox="1"/>
          </xdr:nvSpPr>
          <xdr:spPr>
            <a:xfrm>
              <a:off x="28575" y="4619625"/>
              <a:ext cx="2447926" cy="85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𝐴</m:t>
                    </m:r>
                    <m:r>
                      <a:rPr lang="da-DK" sz="1100" b="0" i="1">
                        <a:latin typeface="Cambria Math"/>
                      </a:rPr>
                      <m:t>= </m:t>
                    </m:r>
                    <m:func>
                      <m:funcPr>
                        <m:ctrlPr>
                          <a:rPr lang="da-DK" sz="1100" b="0" i="1">
                            <a:latin typeface="Cambria Math"/>
                          </a:rPr>
                        </m:ctrlPr>
                      </m:funcPr>
                      <m:fName>
                        <m:sSup>
                          <m:sSupPr>
                            <m:ctrlPr>
                              <a:rPr lang="da-DK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da-DK" sz="1100" b="0" i="0">
                                <a:latin typeface="Cambria Math"/>
                              </a:rPr>
                              <m:t>cos</m:t>
                            </m:r>
                          </m:e>
                          <m:sup>
                            <m:r>
                              <a:rPr lang="da-DK" sz="1100" b="0" i="1">
                                <a:latin typeface="Cambria Math"/>
                              </a:rPr>
                              <m:t>−1</m:t>
                            </m:r>
                          </m:sup>
                        </m:sSup>
                      </m:fName>
                      <m:e>
                        <m:f>
                          <m:fPr>
                            <m:ctrlPr>
                              <a:rPr lang="da-DK" sz="1100" b="0" i="1">
                                <a:latin typeface="Cambria Math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da-DK" sz="11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sSup>
                                  <m:sSupPr>
                                    <m:ctrlPr>
                                      <a:rPr lang="da-DK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da-DK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l-GR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da-DK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  <m:t>𝑅</m:t>
                                            </m:r>
                                          </m:num>
                                          <m:den>
                                            <m:r>
                                              <a:rPr lang="el-GR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den>
                                        </m:f>
                                        <m:r>
                                          <a:rPr lang="da-DK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+</m:t>
                                        </m:r>
                                        <m:r>
                                          <a:rPr lang="da-DK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𝐿</m:t>
                                        </m:r>
                                        <m:r>
                                          <a:rPr lang="da-DK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r>
                                          <a:rPr lang="da-DK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𝑇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da-DK" sz="1100" b="0" i="1">
                                        <a:latin typeface="Cambria Math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da-DK" sz="1100" b="0" i="1">
                                    <a:latin typeface="Cambria Math"/>
                                  </a:rPr>
                                  <m:t>+</m:t>
                                </m:r>
                                <m:sSup>
                                  <m:sSupPr>
                                    <m:ctrlPr>
                                      <a:rPr lang="da-DK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f>
                                      <m:fPr>
                                        <m:ctrlPr>
                                          <a:rPr lang="da-DK" sz="1100" b="0" i="1">
                                            <a:latin typeface="Cambria Math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da-DK" sz="1100" b="0" i="1">
                                            <a:latin typeface="Cambria Math"/>
                                          </a:rPr>
                                          <m:t>𝑅</m:t>
                                        </m:r>
                                      </m:num>
                                      <m:den>
                                        <m:r>
                                          <a:rPr lang="da-DK" sz="1100" b="0" i="1">
                                            <a:latin typeface="Cambria Math"/>
                                          </a:rPr>
                                          <m:t>2</m:t>
                                        </m:r>
                                      </m:den>
                                    </m:f>
                                  </m:e>
                                  <m:sup>
                                    <m:r>
                                      <a:rPr lang="da-DK" sz="1100" b="0" i="1">
                                        <a:latin typeface="Cambria Math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da-DK" sz="1100" b="0" i="1">
                                    <a:latin typeface="Cambria Math"/>
                                  </a:rPr>
                                  <m:t>−</m:t>
                                </m:r>
                                <m:sSup>
                                  <m:sSupPr>
                                    <m:ctrlPr>
                                      <a:rPr lang="da-DK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r>
                                      <a:rPr lang="da-DK" sz="1100" b="0" i="1">
                                        <a:latin typeface="Cambria Math"/>
                                      </a:rPr>
                                      <m:t>𝐿</m:t>
                                    </m:r>
                                  </m:e>
                                  <m:sup>
                                    <m:r>
                                      <a:rPr lang="da-DK" sz="1100" b="0" i="1">
                                        <a:latin typeface="Cambria Math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d>
                          </m:num>
                          <m:den>
                            <m:r>
                              <a:rPr lang="da-DK" sz="1100" b="0" i="1">
                                <a:latin typeface="Cambria Math"/>
                              </a:rPr>
                              <m:t>2</m:t>
                            </m:r>
                            <m:r>
                              <a:rPr lang="da-DK" sz="1100" b="0" i="1">
                                <a:latin typeface="Cambria Math"/>
                                <a:ea typeface="Cambria Math"/>
                              </a:rPr>
                              <m:t>×</m:t>
                            </m:r>
                            <m:d>
                              <m:dPr>
                                <m:ctrlP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da-DK" sz="11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fPr>
                                  <m:num>
                                    <m:r>
                                      <a:rPr lang="da-DK" sz="1100" b="0" i="1">
                                        <a:latin typeface="Cambria Math"/>
                                        <a:ea typeface="Cambria Math"/>
                                      </a:rPr>
                                      <m:t>𝑅</m:t>
                                    </m:r>
                                  </m:num>
                                  <m:den>
                                    <m:r>
                                      <a:rPr lang="da-DK" sz="1100" b="0" i="1">
                                        <a:latin typeface="Cambria Math"/>
                                        <a:ea typeface="Cambria Math"/>
                                      </a:rPr>
                                      <m:t>2</m:t>
                                    </m:r>
                                  </m:den>
                                </m:f>
                                <m: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  <m:t>+</m:t>
                                </m:r>
                                <m: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  <m:t>𝐿</m:t>
                                </m:r>
                                <m: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  <m:t>−</m:t>
                                </m:r>
                                <m: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  <m:t>𝑇</m:t>
                                </m:r>
                              </m:e>
                            </m:d>
                            <m:r>
                              <a:rPr lang="da-DK" sz="1100" b="0" i="1">
                                <a:latin typeface="Cambria Math"/>
                                <a:ea typeface="Cambria Math"/>
                              </a:rPr>
                              <m:t>×</m:t>
                            </m:r>
                            <m:f>
                              <m:fPr>
                                <m:ctrlP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  <m:t>𝑅</m:t>
                                </m:r>
                              </m:num>
                              <m:den>
                                <m:r>
                                  <a:rPr lang="da-DK" sz="1100" b="0" i="1">
                                    <a:latin typeface="Cambria Math"/>
                                    <a:ea typeface="Cambria Math"/>
                                  </a:rPr>
                                  <m:t>2</m:t>
                                </m:r>
                              </m:den>
                            </m:f>
                          </m:den>
                        </m:f>
                      </m:e>
                    </m:func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" name="Tekstboks 2"/>
            <xdr:cNvSpPr txBox="1"/>
          </xdr:nvSpPr>
          <xdr:spPr>
            <a:xfrm>
              <a:off x="28575" y="4619625"/>
              <a:ext cx="2447926" cy="85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𝐴=  cos^(−1)⁡〖((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(𝑅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/2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+𝐿−𝑇)^</a:t>
              </a:r>
              <a:r>
                <a:rPr lang="da-DK" sz="1100" b="0" i="0">
                  <a:latin typeface="Cambria Math"/>
                </a:rPr>
                <a:t>2+〖𝑅/2〗^2−𝐿^2 ))/(2</a:t>
              </a:r>
              <a:r>
                <a:rPr lang="da-DK" sz="1100" b="0" i="0">
                  <a:latin typeface="Cambria Math"/>
                  <a:ea typeface="Cambria Math"/>
                </a:rPr>
                <a:t>×(𝑅/2+𝐿−𝑇)×𝑅/2)〗</a:t>
              </a:r>
              <a:endParaRPr lang="da-DK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J19" sqref="J19"/>
    </sheetView>
  </sheetViews>
  <sheetFormatPr defaultRowHeight="15" x14ac:dyDescent="0.25"/>
  <cols>
    <col min="1" max="1" width="30.28515625" customWidth="1"/>
    <col min="3" max="3" width="4.5703125" customWidth="1"/>
    <col min="4" max="4" width="3.42578125" customWidth="1"/>
    <col min="8" max="8" width="23.140625" style="12" bestFit="1" customWidth="1"/>
    <col min="9" max="9" width="11.28515625" style="12" bestFit="1" customWidth="1"/>
    <col min="10" max="10" width="17.5703125" style="12" bestFit="1" customWidth="1"/>
  </cols>
  <sheetData>
    <row r="1" spans="1:10" s="1" customFormat="1" ht="18" customHeight="1" x14ac:dyDescent="0.25">
      <c r="A1" s="8" t="s">
        <v>0</v>
      </c>
      <c r="H1" s="4" t="s">
        <v>33</v>
      </c>
      <c r="I1" s="9"/>
      <c r="J1" s="9"/>
    </row>
    <row r="2" spans="1:10" s="1" customFormat="1" ht="18" customHeight="1" x14ac:dyDescent="0.25">
      <c r="H2" s="9"/>
      <c r="I2" s="9"/>
      <c r="J2" s="9"/>
    </row>
    <row r="3" spans="1:10" s="1" customFormat="1" ht="18" customHeight="1" x14ac:dyDescent="0.25">
      <c r="A3" s="2" t="s">
        <v>11</v>
      </c>
      <c r="H3" s="10" t="s">
        <v>16</v>
      </c>
      <c r="I3" s="11" t="s">
        <v>13</v>
      </c>
      <c r="J3" s="11" t="s">
        <v>14</v>
      </c>
    </row>
    <row r="4" spans="1:10" s="1" customFormat="1" ht="18" customHeight="1" x14ac:dyDescent="0.25">
      <c r="A4" s="3" t="s">
        <v>10</v>
      </c>
      <c r="H4" s="9" t="s">
        <v>15</v>
      </c>
      <c r="I4" s="9">
        <v>39.9</v>
      </c>
      <c r="J4" s="9">
        <v>90</v>
      </c>
    </row>
    <row r="5" spans="1:10" s="1" customFormat="1" ht="18" customHeight="1" x14ac:dyDescent="0.25">
      <c r="H5" s="9" t="s">
        <v>17</v>
      </c>
      <c r="I5" s="9">
        <v>41.4</v>
      </c>
      <c r="J5" s="9">
        <v>80</v>
      </c>
    </row>
    <row r="6" spans="1:10" s="1" customFormat="1" ht="18" customHeight="1" x14ac:dyDescent="0.25">
      <c r="A6" s="4" t="s">
        <v>1</v>
      </c>
      <c r="H6" s="9" t="s">
        <v>18</v>
      </c>
      <c r="I6" s="9">
        <v>39.200000000000003</v>
      </c>
      <c r="J6" s="9">
        <v>80</v>
      </c>
    </row>
    <row r="7" spans="1:10" s="1" customFormat="1" ht="18" customHeight="1" x14ac:dyDescent="0.25">
      <c r="H7" s="9" t="s">
        <v>19</v>
      </c>
      <c r="I7" s="9">
        <v>39</v>
      </c>
      <c r="J7" s="9">
        <v>85</v>
      </c>
    </row>
    <row r="8" spans="1:10" s="1" customFormat="1" ht="18" customHeight="1" x14ac:dyDescent="0.25">
      <c r="A8" s="1" t="s">
        <v>6</v>
      </c>
      <c r="H8" s="9" t="s">
        <v>20</v>
      </c>
      <c r="I8" s="9">
        <v>39.799999999999997</v>
      </c>
      <c r="J8" s="9">
        <v>80</v>
      </c>
    </row>
    <row r="9" spans="1:10" s="1" customFormat="1" ht="18" customHeight="1" x14ac:dyDescent="0.25">
      <c r="H9" s="9" t="s">
        <v>21</v>
      </c>
      <c r="I9" s="9">
        <v>39.1</v>
      </c>
      <c r="J9" s="9">
        <v>80</v>
      </c>
    </row>
    <row r="10" spans="1:10" s="1" customFormat="1" ht="18" customHeight="1" x14ac:dyDescent="0.25">
      <c r="H10" s="9" t="s">
        <v>22</v>
      </c>
      <c r="I10" s="9">
        <v>39.299999999999997</v>
      </c>
      <c r="J10" s="9">
        <v>80</v>
      </c>
    </row>
    <row r="11" spans="1:10" ht="18" customHeight="1" x14ac:dyDescent="0.25">
      <c r="H11" s="9" t="s">
        <v>23</v>
      </c>
      <c r="I11" s="9">
        <v>52</v>
      </c>
      <c r="J11" s="9">
        <v>110</v>
      </c>
    </row>
    <row r="12" spans="1:10" s="1" customFormat="1" ht="18" customHeight="1" x14ac:dyDescent="0.25">
      <c r="A12" s="2" t="s">
        <v>12</v>
      </c>
      <c r="B12" s="6">
        <v>87</v>
      </c>
      <c r="C12" s="2" t="s">
        <v>9</v>
      </c>
      <c r="H12" s="9" t="s">
        <v>24</v>
      </c>
      <c r="I12" s="9">
        <v>43</v>
      </c>
      <c r="J12" s="9">
        <v>87</v>
      </c>
    </row>
    <row r="13" spans="1:10" s="1" customFormat="1" ht="18" customHeight="1" x14ac:dyDescent="0.25">
      <c r="A13" s="2" t="s">
        <v>2</v>
      </c>
      <c r="B13" s="6">
        <v>43</v>
      </c>
      <c r="C13" s="2" t="s">
        <v>9</v>
      </c>
      <c r="H13" s="9" t="s">
        <v>25</v>
      </c>
      <c r="I13" s="9">
        <v>39.1</v>
      </c>
      <c r="J13" s="9">
        <v>76</v>
      </c>
    </row>
    <row r="14" spans="1:10" s="1" customFormat="1" ht="18" customHeight="1" x14ac:dyDescent="0.25">
      <c r="A14" s="2" t="s">
        <v>3</v>
      </c>
      <c r="B14" s="6">
        <v>19</v>
      </c>
      <c r="C14" s="2" t="s">
        <v>8</v>
      </c>
      <c r="H14" s="9" t="s">
        <v>26</v>
      </c>
      <c r="I14" s="9">
        <v>37.4</v>
      </c>
      <c r="J14" s="9">
        <v>75</v>
      </c>
    </row>
    <row r="15" spans="1:10" s="1" customFormat="1" ht="18" customHeight="1" x14ac:dyDescent="0.25">
      <c r="A15" s="3" t="s">
        <v>4</v>
      </c>
      <c r="B15" s="5">
        <f>B12+(B13/2)*(1-COS(B14*PI()/180))-SQRT(B12^2-((B13/2)*SIN(B14*PI()/180))^2)</f>
        <v>1.4533940906455882</v>
      </c>
      <c r="C15" s="3" t="s">
        <v>9</v>
      </c>
      <c r="H15" s="9" t="s">
        <v>28</v>
      </c>
      <c r="I15" s="9">
        <v>41.4</v>
      </c>
      <c r="J15" s="9">
        <v>80</v>
      </c>
    </row>
    <row r="16" spans="1:10" s="1" customFormat="1" ht="18" customHeight="1" x14ac:dyDescent="0.25">
      <c r="H16" s="9" t="s">
        <v>29</v>
      </c>
      <c r="I16" s="9">
        <v>43</v>
      </c>
      <c r="J16" s="9">
        <v>90</v>
      </c>
    </row>
    <row r="17" spans="1:10" s="1" customFormat="1" ht="18" customHeight="1" x14ac:dyDescent="0.25">
      <c r="H17" s="9" t="s">
        <v>27</v>
      </c>
      <c r="I17" s="9">
        <v>37.4</v>
      </c>
      <c r="J17" s="9">
        <v>75</v>
      </c>
    </row>
    <row r="18" spans="1:10" s="1" customFormat="1" ht="18" customHeight="1" x14ac:dyDescent="0.25">
      <c r="A18" s="4" t="s">
        <v>7</v>
      </c>
      <c r="H18" s="9" t="s">
        <v>30</v>
      </c>
      <c r="I18" s="9">
        <v>39.700000000000003</v>
      </c>
      <c r="J18" s="9">
        <v>85</v>
      </c>
    </row>
    <row r="19" spans="1:10" s="1" customFormat="1" ht="18" customHeight="1" x14ac:dyDescent="0.25">
      <c r="H19" s="9" t="s">
        <v>31</v>
      </c>
      <c r="I19" s="9">
        <v>39.700000000000003</v>
      </c>
      <c r="J19" s="9">
        <v>84</v>
      </c>
    </row>
    <row r="20" spans="1:10" s="1" customFormat="1" ht="18" customHeight="1" x14ac:dyDescent="0.25">
      <c r="A20" s="1" t="s">
        <v>6</v>
      </c>
      <c r="H20" s="9"/>
      <c r="I20" s="9"/>
      <c r="J20" s="9"/>
    </row>
    <row r="21" spans="1:10" s="1" customFormat="1" ht="18" customHeight="1" x14ac:dyDescent="0.25">
      <c r="H21" s="9"/>
      <c r="I21" s="9"/>
      <c r="J21" s="9"/>
    </row>
    <row r="22" spans="1:10" s="1" customFormat="1" ht="18" customHeight="1" x14ac:dyDescent="0.25">
      <c r="H22" s="9"/>
      <c r="I22" s="9"/>
      <c r="J22" s="9"/>
    </row>
    <row r="23" spans="1:10" s="1" customFormat="1" ht="18" customHeight="1" x14ac:dyDescent="0.25">
      <c r="H23" s="9"/>
      <c r="I23" s="9"/>
      <c r="J23" s="9"/>
    </row>
    <row r="24" spans="1:10" ht="18" customHeight="1" x14ac:dyDescent="0.25"/>
    <row r="25" spans="1:10" s="1" customFormat="1" ht="18" customHeight="1" x14ac:dyDescent="0.25">
      <c r="A25" s="2" t="s">
        <v>5</v>
      </c>
      <c r="B25" s="6">
        <v>87</v>
      </c>
      <c r="C25" s="2" t="s">
        <v>9</v>
      </c>
      <c r="H25" s="9"/>
      <c r="I25" s="9"/>
      <c r="J25" s="9"/>
    </row>
    <row r="26" spans="1:10" s="1" customFormat="1" ht="18" customHeight="1" x14ac:dyDescent="0.25">
      <c r="A26" s="2" t="s">
        <v>2</v>
      </c>
      <c r="B26" s="6">
        <v>43</v>
      </c>
      <c r="C26" s="2" t="s">
        <v>9</v>
      </c>
      <c r="H26" s="9"/>
      <c r="I26" s="9"/>
      <c r="J26" s="9"/>
    </row>
    <row r="27" spans="1:10" s="1" customFormat="1" ht="18" customHeight="1" x14ac:dyDescent="0.25">
      <c r="A27" s="2" t="s">
        <v>4</v>
      </c>
      <c r="B27" s="7">
        <v>1.45</v>
      </c>
      <c r="C27" s="2" t="s">
        <v>9</v>
      </c>
      <c r="H27" s="9"/>
      <c r="I27" s="9"/>
      <c r="J27" s="9"/>
    </row>
    <row r="28" spans="1:10" s="1" customFormat="1" ht="18" customHeight="1" x14ac:dyDescent="0.25">
      <c r="A28" s="3" t="s">
        <v>3</v>
      </c>
      <c r="B28" s="14">
        <f>ACOS((((B26/2)+B25-B27)^2+(B26/2)^2-B25^2)/(2*((B26/2)+B25-B27)*(B26/2)))*180/PI()</f>
        <v>18.977481238822193</v>
      </c>
      <c r="C28" s="3" t="s">
        <v>8</v>
      </c>
      <c r="H28" s="9"/>
      <c r="I28" s="9"/>
      <c r="J28" s="9"/>
    </row>
    <row r="30" spans="1:10" x14ac:dyDescent="0.25">
      <c r="A30" s="13" t="s">
        <v>32</v>
      </c>
    </row>
  </sheetData>
  <pageMargins left="0.7" right="0.7" top="0.75" bottom="0.75" header="0.3" footer="0.3"/>
  <pageSetup paperSize="9" orientation="portrait" r:id="rId1"/>
  <drawing r:id="rId2"/>
  <webPublishItems count="1">
    <webPublishItem id="1940" divId="Tændingstidspunkt_1940" sourceType="sheet" destinationFile="C:\Users\carsten.PTIEUROPA\Desktop\Tændingstidspunkt.htm" title="Tændingsberegner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PTI Europa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Lorenzen;www.12v.dk</dc:creator>
  <cp:lastModifiedBy>Carsten Lorenzen</cp:lastModifiedBy>
  <dcterms:created xsi:type="dcterms:W3CDTF">2012-08-29T13:56:42Z</dcterms:created>
  <dcterms:modified xsi:type="dcterms:W3CDTF">2012-08-30T11:09:49Z</dcterms:modified>
</cp:coreProperties>
</file>